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G61"/>
  <c r="F62"/>
  <c r="B52"/>
  <c r="A52"/>
  <c r="H51"/>
  <c r="H62"/>
  <c r="G51"/>
  <c r="G62"/>
  <c r="H32"/>
  <c r="H42"/>
  <c r="H43"/>
  <c r="G32"/>
  <c r="G42"/>
  <c r="G43"/>
  <c r="B43"/>
  <c r="A43"/>
  <c r="L42"/>
  <c r="J42"/>
  <c r="J32"/>
  <c r="J43"/>
  <c r="I42"/>
  <c r="I32"/>
  <c r="I43"/>
  <c r="B33"/>
  <c r="A33"/>
  <c r="L32"/>
  <c r="L43"/>
  <c r="F43"/>
  <c r="F24"/>
  <c r="F196"/>
  <c r="L13"/>
  <c r="L23"/>
  <c r="L24"/>
  <c r="B24"/>
  <c r="A24"/>
  <c r="J23"/>
  <c r="I23"/>
  <c r="H23"/>
  <c r="H13"/>
  <c r="H24"/>
  <c r="G23"/>
  <c r="G13"/>
  <c r="G24"/>
  <c r="B14"/>
  <c r="A14"/>
  <c r="J13"/>
  <c r="J24"/>
  <c r="I13"/>
  <c r="I24"/>
  <c r="I196"/>
  <c r="G196"/>
  <c r="J196"/>
  <c r="H196"/>
  <c r="L196"/>
</calcChain>
</file>

<file path=xl/sharedStrings.xml><?xml version="1.0" encoding="utf-8"?>
<sst xmlns="http://schemas.openxmlformats.org/spreadsheetml/2006/main" count="300" uniqueCount="102">
  <si>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</si>
  <si>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</si>
  <si>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</si>
  <si>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</si>
  <si>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</si>
  <si>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</si>
  <si>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</si>
  <si>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</si>
  <si>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</si>
  <si>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</si>
  <si>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</si>
  <si>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</si>
  <si>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</si>
  <si>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</si>
  <si>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</si>
  <si>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</si>
  <si>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</si>
  <si>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</si>
  <si>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</si>
  <si>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</si>
  <si>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</si>
  <si>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</si>
  <si>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</si>
  <si>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</si>
  <si>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</si>
  <si>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</si>
  <si>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</si>
  <si>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</si>
  <si>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</si>
  <si>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</si>
  <si>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</si>
  <si>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</si>
  <si>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</si>
  <si>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</si>
  <si>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</si>
  <si>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</si>
  <si>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</si>
  <si>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</si>
  <si>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</si>
  <si>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</si>
  <si>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МАОУ СОШ № 131</t>
  </si>
  <si>
    <t>Птица отварная</t>
  </si>
  <si>
    <t>Рис отварной</t>
  </si>
  <si>
    <t>Чай с сахаром</t>
  </si>
  <si>
    <t>Хлеб витаминизированный</t>
  </si>
  <si>
    <t>Компот из смеси сухофруктов</t>
  </si>
  <si>
    <t>Омлет натуральный</t>
  </si>
  <si>
    <t>Чай с лимоном</t>
  </si>
  <si>
    <t>200/7</t>
  </si>
  <si>
    <t>Яблоки свежие</t>
  </si>
  <si>
    <t>250/10</t>
  </si>
  <si>
    <t>Голубцы Ленивые</t>
  </si>
  <si>
    <t>Пюре картофельное</t>
  </si>
  <si>
    <t>Напиток "Витошка"</t>
  </si>
  <si>
    <t>Компот из чернослива</t>
  </si>
  <si>
    <t>Напиток из клубники</t>
  </si>
  <si>
    <t>Напиток из шиповника</t>
  </si>
  <si>
    <t>Пряник</t>
  </si>
  <si>
    <t>Каша рисовая молочная с маслом</t>
  </si>
  <si>
    <t>200/10</t>
  </si>
  <si>
    <t>Суфле из филе куриного с рисом</t>
  </si>
  <si>
    <t>Компот из изюма</t>
  </si>
  <si>
    <t>Зразы рубленные</t>
  </si>
  <si>
    <t>Рагу овощное</t>
  </si>
  <si>
    <t>Филе куриное тушеное в красном соусе</t>
  </si>
  <si>
    <t>Компот из кураги</t>
  </si>
  <si>
    <t>250/5/10</t>
  </si>
  <si>
    <t>Рассольник "Ленинградский" со сметаной и мясом</t>
  </si>
  <si>
    <t>Борщ со сметаной и мясом</t>
  </si>
  <si>
    <t>Суп картофельный с бобовыми и мясом</t>
  </si>
  <si>
    <t>Плов из  курицы</t>
  </si>
  <si>
    <t>Суп с макаронными изделиями и мясом</t>
  </si>
  <si>
    <t>Щи со сметаной и мясом</t>
  </si>
  <si>
    <t>Хлеб ржано-пшеничный</t>
  </si>
  <si>
    <t>Рис отварной/Огурец свежий "Пикантный"</t>
  </si>
  <si>
    <t>150/35</t>
  </si>
  <si>
    <t>Хлеб пшеничный</t>
  </si>
  <si>
    <t>Пюре картофельное/Икра кабачковая</t>
  </si>
  <si>
    <t>150/50</t>
  </si>
  <si>
    <t>Купаты с соусом</t>
  </si>
  <si>
    <t>Каша гречневая рассыпчатая/Огурец свежий "Пикантный"</t>
  </si>
  <si>
    <t>150/15</t>
  </si>
  <si>
    <t>150/30</t>
  </si>
  <si>
    <t>Гуляш из мяса</t>
  </si>
  <si>
    <t>Макаронные изделия отварные/Помидор  свежий "Пикантный"</t>
  </si>
  <si>
    <t>150/20</t>
  </si>
  <si>
    <t>Макаронные изделия отварные/Огурец свежий "Пикантный"</t>
  </si>
  <si>
    <t>Суп картофельный с рыбой</t>
  </si>
  <si>
    <t>Плов из  курицы/Икра кабачковая</t>
  </si>
  <si>
    <t>200/44</t>
  </si>
  <si>
    <t>Какао на молоке</t>
  </si>
  <si>
    <t>Суп "Крестьянский" со сметаной и мясом</t>
  </si>
  <si>
    <t>Макаронные изделия с сыром/Икра кабачковая</t>
  </si>
  <si>
    <t>Макаронные изделия с сыром/Огурец свежий "Пикантный"</t>
  </si>
  <si>
    <t>мучное</t>
  </si>
  <si>
    <t>Запеканка из творога с повидлом</t>
  </si>
  <si>
    <t>Тефтели рыбные с соусом</t>
  </si>
  <si>
    <t>Рис припущенный/Помидор  свежий "Пикантный"</t>
  </si>
  <si>
    <t>Рис припущенный/Огурец свежий "Пикантный"</t>
  </si>
  <si>
    <t>Бигус с мясом</t>
  </si>
  <si>
    <t>Напиток из вишни</t>
  </si>
  <si>
    <t>Каша гречневая рассыпчатая/Икра кабачковая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</si>
</sst>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D190" sqref="D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40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19.8</v>
      </c>
      <c r="H6" s="40">
        <v>18.399999999999999</v>
      </c>
      <c r="I6" s="40">
        <v>0.2</v>
      </c>
      <c r="J6" s="40">
        <v>245.3</v>
      </c>
      <c r="K6" s="41">
        <v>439.96</v>
      </c>
      <c r="L6" s="40"/>
    </row>
    <row r="7" spans="1:12" ht="15">
      <c r="A7" s="23"/>
      <c r="B7" s="15"/>
      <c r="C7" s="11"/>
      <c r="D7" s="6" t="s">
        <v>28</v>
      </c>
      <c r="E7" s="42" t="s">
        <v>42</v>
      </c>
      <c r="F7" s="43">
        <v>150</v>
      </c>
      <c r="G7" s="43">
        <v>3.8</v>
      </c>
      <c r="H7" s="43">
        <v>5.9</v>
      </c>
      <c r="I7" s="43">
        <v>41.8</v>
      </c>
      <c r="J7" s="43">
        <v>224.9</v>
      </c>
      <c r="K7" s="44">
        <v>465.96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/>
      <c r="I8" s="43">
        <v>15.1</v>
      </c>
      <c r="J8" s="43">
        <v>57.2</v>
      </c>
      <c r="K8" s="44">
        <v>685.96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</v>
      </c>
      <c r="H9" s="43">
        <v>1.6</v>
      </c>
      <c r="I9" s="43">
        <v>27.6</v>
      </c>
      <c r="J9" s="43">
        <v>133.69999999999999</v>
      </c>
      <c r="K9" s="44">
        <v>10.08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500</v>
      </c>
      <c r="G13" s="19">
        <f t="shared" ref="G13:J13" si="0">SUM(G6:G12)</f>
        <v>27.8</v>
      </c>
      <c r="H13" s="19">
        <f t="shared" si="0"/>
        <v>25.9</v>
      </c>
      <c r="I13" s="19">
        <f t="shared" si="0"/>
        <v>84.7</v>
      </c>
      <c r="J13" s="19">
        <f t="shared" si="0"/>
        <v>661.10000000000014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 t="s">
        <v>66</v>
      </c>
      <c r="G14" s="43">
        <v>3.6</v>
      </c>
      <c r="H14" s="43">
        <v>8.3000000000000007</v>
      </c>
      <c r="I14" s="43">
        <v>10.1</v>
      </c>
      <c r="J14" s="43">
        <v>127.6</v>
      </c>
      <c r="K14" s="44">
        <v>120.09</v>
      </c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100</v>
      </c>
      <c r="G15" s="43">
        <v>19.8</v>
      </c>
      <c r="H15" s="43">
        <v>18.399999999999999</v>
      </c>
      <c r="I15" s="43">
        <v>0.2</v>
      </c>
      <c r="J15" s="43">
        <v>245.3</v>
      </c>
      <c r="K15" s="44">
        <v>439.96</v>
      </c>
      <c r="L15" s="43"/>
    </row>
    <row r="16" spans="1:12" ht="15">
      <c r="A16" s="23"/>
      <c r="B16" s="15"/>
      <c r="C16" s="11"/>
      <c r="D16" s="7" t="s">
        <v>28</v>
      </c>
      <c r="E16" s="42" t="s">
        <v>74</v>
      </c>
      <c r="F16" s="43" t="s">
        <v>75</v>
      </c>
      <c r="G16" s="43">
        <v>4</v>
      </c>
      <c r="H16" s="43">
        <v>7.7</v>
      </c>
      <c r="I16" s="43">
        <v>42.4</v>
      </c>
      <c r="J16" s="43">
        <v>244</v>
      </c>
      <c r="K16" s="44">
        <v>465.96</v>
      </c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200</v>
      </c>
      <c r="G17" s="43">
        <v>0.6</v>
      </c>
      <c r="H17" s="43"/>
      <c r="I17" s="43">
        <v>30.2</v>
      </c>
      <c r="J17" s="43">
        <v>118.5</v>
      </c>
      <c r="K17" s="44">
        <v>588.96</v>
      </c>
      <c r="L17" s="43"/>
    </row>
    <row r="18" spans="1:12" ht="15">
      <c r="A18" s="23"/>
      <c r="B18" s="15"/>
      <c r="C18" s="11"/>
      <c r="D18" s="7" t="s">
        <v>31</v>
      </c>
      <c r="E18" s="42" t="s">
        <v>73</v>
      </c>
      <c r="F18" s="43">
        <v>30</v>
      </c>
      <c r="G18" s="43">
        <v>0.9</v>
      </c>
      <c r="H18" s="43">
        <v>0.3</v>
      </c>
      <c r="I18" s="43">
        <v>4.8</v>
      </c>
      <c r="J18" s="43">
        <v>22.8</v>
      </c>
      <c r="K18" s="44">
        <v>52.12</v>
      </c>
      <c r="L18" s="43"/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42</v>
      </c>
      <c r="G19" s="43">
        <v>3.3</v>
      </c>
      <c r="H19" s="43">
        <v>1.3</v>
      </c>
      <c r="I19" s="43">
        <v>23.2</v>
      </c>
      <c r="J19" s="43">
        <v>112.3</v>
      </c>
      <c r="K19" s="44">
        <v>10.08</v>
      </c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v>822</v>
      </c>
      <c r="G23" s="19">
        <f t="shared" ref="G23:J23" si="2">SUM(G14:G22)</f>
        <v>32.200000000000003</v>
      </c>
      <c r="H23" s="19">
        <f t="shared" si="2"/>
        <v>35.999999999999993</v>
      </c>
      <c r="I23" s="19">
        <f t="shared" si="2"/>
        <v>110.89999999999999</v>
      </c>
      <c r="J23" s="19">
        <f t="shared" si="2"/>
        <v>870.49999999999989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1322</v>
      </c>
      <c r="G24" s="32">
        <f t="shared" ref="G24:J24" si="4">G13+G23</f>
        <v>60</v>
      </c>
      <c r="H24" s="32">
        <f t="shared" si="4"/>
        <v>61.899999999999991</v>
      </c>
      <c r="I24" s="32">
        <f t="shared" si="4"/>
        <v>195.6</v>
      </c>
      <c r="J24" s="32">
        <f t="shared" si="4"/>
        <v>1531.6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15.7</v>
      </c>
      <c r="H25" s="40">
        <v>21.7</v>
      </c>
      <c r="I25" s="40">
        <v>2.8</v>
      </c>
      <c r="J25" s="40">
        <v>268.89999999999998</v>
      </c>
      <c r="K25" s="41">
        <v>284.95999999999998</v>
      </c>
      <c r="L25" s="40"/>
    </row>
    <row r="26" spans="1:12" ht="15">
      <c r="A26" s="14"/>
      <c r="B26" s="15"/>
      <c r="C26" s="11"/>
      <c r="D26" s="6" t="s">
        <v>22</v>
      </c>
      <c r="E26" s="42" t="s">
        <v>43</v>
      </c>
      <c r="F26" s="43">
        <v>200</v>
      </c>
      <c r="G26" s="43">
        <v>0.2</v>
      </c>
      <c r="H26" s="43"/>
      <c r="I26" s="43">
        <v>15.1</v>
      </c>
      <c r="J26" s="43">
        <v>57.2</v>
      </c>
      <c r="K26" s="44">
        <v>685.96</v>
      </c>
      <c r="L26" s="43"/>
    </row>
    <row r="27" spans="1:12" ht="15">
      <c r="A27" s="14"/>
      <c r="B27" s="15"/>
      <c r="C27" s="11"/>
      <c r="D27" s="7" t="s">
        <v>24</v>
      </c>
      <c r="E27" s="42" t="s">
        <v>49</v>
      </c>
      <c r="F27" s="43">
        <v>120</v>
      </c>
      <c r="G27" s="43">
        <v>0.8</v>
      </c>
      <c r="H27" s="43"/>
      <c r="I27" s="43">
        <v>2.2000000000000002</v>
      </c>
      <c r="J27" s="43">
        <v>12</v>
      </c>
      <c r="K27" s="44">
        <v>25.02</v>
      </c>
      <c r="L27" s="43"/>
    </row>
    <row r="28" spans="1:12" ht="15">
      <c r="A28" s="14"/>
      <c r="B28" s="15"/>
      <c r="C28" s="11"/>
      <c r="D28" s="7" t="s">
        <v>23</v>
      </c>
      <c r="E28" s="42" t="s">
        <v>76</v>
      </c>
      <c r="F28" s="43">
        <v>30</v>
      </c>
      <c r="G28" s="43">
        <v>0.9</v>
      </c>
      <c r="H28" s="43">
        <v>0.3</v>
      </c>
      <c r="I28" s="43">
        <v>4.8</v>
      </c>
      <c r="J28" s="43">
        <v>22.8</v>
      </c>
      <c r="K28" s="44">
        <v>52.06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v>500</v>
      </c>
      <c r="G32" s="19">
        <f t="shared" ref="G32" si="6">SUM(G25:G31)</f>
        <v>17.599999999999998</v>
      </c>
      <c r="H32" s="19">
        <f t="shared" ref="H32" si="7">SUM(H25:H31)</f>
        <v>22</v>
      </c>
      <c r="I32" s="19">
        <f t="shared" ref="I32" si="8">SUM(I25:I31)</f>
        <v>24.9</v>
      </c>
      <c r="J32" s="19">
        <f t="shared" ref="J32:L32" si="9">SUM(J25:J31)</f>
        <v>360.9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 t="s">
        <v>66</v>
      </c>
      <c r="G33" s="43">
        <v>4.3</v>
      </c>
      <c r="H33" s="43">
        <v>8.4</v>
      </c>
      <c r="I33" s="43">
        <v>19.3</v>
      </c>
      <c r="J33" s="43">
        <v>165.5</v>
      </c>
      <c r="K33" s="44">
        <v>129.1</v>
      </c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108</v>
      </c>
      <c r="G34" s="43">
        <v>10.4</v>
      </c>
      <c r="H34" s="43">
        <v>15.4</v>
      </c>
      <c r="I34" s="43">
        <v>13.5</v>
      </c>
      <c r="J34" s="43">
        <v>230.9</v>
      </c>
      <c r="K34" s="44">
        <v>20.100000000000001</v>
      </c>
      <c r="L34" s="43"/>
    </row>
    <row r="35" spans="1:12" ht="15">
      <c r="A35" s="14"/>
      <c r="B35" s="15"/>
      <c r="C35" s="11"/>
      <c r="D35" s="7" t="s">
        <v>28</v>
      </c>
      <c r="E35" s="42" t="s">
        <v>77</v>
      </c>
      <c r="F35" s="43" t="s">
        <v>78</v>
      </c>
      <c r="G35" s="43">
        <v>5.7</v>
      </c>
      <c r="H35" s="43">
        <v>5.7</v>
      </c>
      <c r="I35" s="43">
        <v>35.9</v>
      </c>
      <c r="J35" s="43">
        <v>212</v>
      </c>
      <c r="K35" s="44">
        <v>472.96</v>
      </c>
      <c r="L35" s="43"/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200</v>
      </c>
      <c r="G36" s="43"/>
      <c r="H36" s="43"/>
      <c r="I36" s="43">
        <v>18.600000000000001</v>
      </c>
      <c r="J36" s="43">
        <v>74</v>
      </c>
      <c r="K36" s="44">
        <v>6.22</v>
      </c>
      <c r="L36" s="43"/>
    </row>
    <row r="37" spans="1:12" ht="15">
      <c r="A37" s="14"/>
      <c r="B37" s="15"/>
      <c r="C37" s="11"/>
      <c r="D37" s="7" t="s">
        <v>30</v>
      </c>
      <c r="E37" s="42" t="s">
        <v>76</v>
      </c>
      <c r="F37" s="43">
        <v>50</v>
      </c>
      <c r="G37" s="43">
        <v>1.5</v>
      </c>
      <c r="H37" s="43">
        <v>0.5</v>
      </c>
      <c r="I37" s="43">
        <v>8</v>
      </c>
      <c r="J37" s="43">
        <v>38</v>
      </c>
      <c r="K37" s="44">
        <v>52.06</v>
      </c>
      <c r="L37" s="43"/>
    </row>
    <row r="38" spans="1:12" ht="15">
      <c r="A38" s="14"/>
      <c r="B38" s="15"/>
      <c r="C38" s="11"/>
      <c r="D38" s="7" t="s">
        <v>31</v>
      </c>
      <c r="E38" s="42" t="s">
        <v>73</v>
      </c>
      <c r="F38" s="43">
        <v>30</v>
      </c>
      <c r="G38" s="43">
        <v>0.9</v>
      </c>
      <c r="H38" s="43">
        <v>0.3</v>
      </c>
      <c r="I38" s="43">
        <v>4.8</v>
      </c>
      <c r="J38" s="43">
        <v>22.8</v>
      </c>
      <c r="K38" s="44">
        <v>52.08</v>
      </c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v>853</v>
      </c>
      <c r="G42" s="19">
        <f t="shared" ref="G42" si="10">SUM(G33:G41)</f>
        <v>22.799999999999997</v>
      </c>
      <c r="H42" s="19">
        <f t="shared" ref="H42" si="11">SUM(H33:H41)</f>
        <v>30.3</v>
      </c>
      <c r="I42" s="19">
        <f t="shared" ref="I42" si="12">SUM(I33:I41)</f>
        <v>100.09999999999998</v>
      </c>
      <c r="J42" s="19">
        <f t="shared" ref="J42:L42" si="13">SUM(J33:J41)</f>
        <v>743.19999999999993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1353</v>
      </c>
      <c r="G43" s="32">
        <f t="shared" ref="G43" si="14">G32+G42</f>
        <v>40.399999999999991</v>
      </c>
      <c r="H43" s="32">
        <f t="shared" ref="H43" si="15">H32+H42</f>
        <v>52.3</v>
      </c>
      <c r="I43" s="32">
        <f t="shared" ref="I43" si="16">I32+I42</f>
        <v>124.99999999999997</v>
      </c>
      <c r="J43" s="32">
        <f t="shared" ref="J43:L43" si="17">J32+J42</f>
        <v>1104.0999999999999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100</v>
      </c>
      <c r="G44" s="40">
        <v>5.7</v>
      </c>
      <c r="H44" s="40">
        <v>7</v>
      </c>
      <c r="I44" s="40">
        <v>42.8</v>
      </c>
      <c r="J44" s="40">
        <v>257</v>
      </c>
      <c r="K44" s="41">
        <v>54.08</v>
      </c>
      <c r="L44" s="40"/>
    </row>
    <row r="45" spans="1:12" ht="25.5">
      <c r="A45" s="23"/>
      <c r="B45" s="15"/>
      <c r="C45" s="11"/>
      <c r="D45" s="6" t="s">
        <v>21</v>
      </c>
      <c r="E45" s="42" t="s">
        <v>80</v>
      </c>
      <c r="F45" s="43" t="s">
        <v>81</v>
      </c>
      <c r="G45" s="43">
        <v>7.8</v>
      </c>
      <c r="H45" s="43">
        <v>6.7</v>
      </c>
      <c r="I45" s="43">
        <v>41.6</v>
      </c>
      <c r="J45" s="43">
        <v>247.1</v>
      </c>
      <c r="K45" s="44">
        <v>463.96</v>
      </c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/>
      <c r="I46" s="43">
        <v>15.1</v>
      </c>
      <c r="J46" s="43">
        <v>57.2</v>
      </c>
      <c r="K46" s="44">
        <v>685.96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39</v>
      </c>
      <c r="G47" s="43">
        <v>3.1</v>
      </c>
      <c r="H47" s="43">
        <v>1.2</v>
      </c>
      <c r="I47" s="43">
        <v>21.5</v>
      </c>
      <c r="J47" s="43">
        <v>104.3</v>
      </c>
      <c r="K47" s="44">
        <v>10.08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504</v>
      </c>
      <c r="G51" s="19">
        <f t="shared" ref="G51" si="18">SUM(G44:G50)</f>
        <v>16.8</v>
      </c>
      <c r="H51" s="19">
        <f t="shared" ref="H51" si="19">SUM(H44:H50)</f>
        <v>14.899999999999999</v>
      </c>
      <c r="I51" s="19">
        <f t="shared" ref="I51" si="20">SUM(I44:I50)</f>
        <v>121</v>
      </c>
      <c r="J51" s="19">
        <f t="shared" ref="J51:L51" si="21">SUM(J44:J50)</f>
        <v>665.6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 t="s">
        <v>66</v>
      </c>
      <c r="G52" s="43">
        <v>3.7</v>
      </c>
      <c r="H52" s="43">
        <v>8.3000000000000007</v>
      </c>
      <c r="I52" s="43">
        <v>13.8</v>
      </c>
      <c r="J52" s="43">
        <v>142.30000000000001</v>
      </c>
      <c r="K52" s="44">
        <v>110.11</v>
      </c>
      <c r="L52" s="43"/>
    </row>
    <row r="53" spans="1:12" ht="15">
      <c r="A53" s="23"/>
      <c r="B53" s="15"/>
      <c r="C53" s="11"/>
      <c r="D53" s="7" t="s">
        <v>27</v>
      </c>
      <c r="E53" s="42" t="s">
        <v>79</v>
      </c>
      <c r="F53" s="43">
        <v>100</v>
      </c>
      <c r="G53" s="43">
        <v>5.7</v>
      </c>
      <c r="H53" s="43">
        <v>7</v>
      </c>
      <c r="I53" s="43">
        <v>42.8</v>
      </c>
      <c r="J53" s="43">
        <v>257</v>
      </c>
      <c r="K53" s="44">
        <v>54.08</v>
      </c>
      <c r="L53" s="43"/>
    </row>
    <row r="54" spans="1:12" ht="25.5">
      <c r="A54" s="23"/>
      <c r="B54" s="15"/>
      <c r="C54" s="11"/>
      <c r="D54" s="7" t="s">
        <v>28</v>
      </c>
      <c r="E54" s="42" t="s">
        <v>80</v>
      </c>
      <c r="F54" s="43" t="s">
        <v>82</v>
      </c>
      <c r="G54" s="43">
        <v>7.9</v>
      </c>
      <c r="H54" s="43">
        <v>7.4</v>
      </c>
      <c r="I54" s="43">
        <v>41.8</v>
      </c>
      <c r="J54" s="43">
        <v>255.2</v>
      </c>
      <c r="K54" s="44">
        <v>463.96</v>
      </c>
      <c r="L54" s="43"/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200</v>
      </c>
      <c r="G55" s="43">
        <v>0.6</v>
      </c>
      <c r="H55" s="43"/>
      <c r="I55" s="43">
        <v>31.4</v>
      </c>
      <c r="J55" s="43">
        <v>122.6</v>
      </c>
      <c r="K55" s="44">
        <v>932.82</v>
      </c>
      <c r="L55" s="43"/>
    </row>
    <row r="56" spans="1:12" ht="15">
      <c r="A56" s="23"/>
      <c r="B56" s="15"/>
      <c r="C56" s="11"/>
      <c r="D56" s="7" t="s">
        <v>31</v>
      </c>
      <c r="E56" s="42" t="s">
        <v>73</v>
      </c>
      <c r="F56" s="43">
        <v>30</v>
      </c>
      <c r="G56" s="43">
        <v>0.9</v>
      </c>
      <c r="H56" s="43">
        <v>0.3</v>
      </c>
      <c r="I56" s="43">
        <v>4.8</v>
      </c>
      <c r="J56" s="43">
        <v>22.8</v>
      </c>
      <c r="K56" s="44">
        <v>52.12</v>
      </c>
      <c r="L56" s="43"/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49</v>
      </c>
      <c r="G57" s="43">
        <v>3.9</v>
      </c>
      <c r="H57" s="43">
        <v>1.6</v>
      </c>
      <c r="I57" s="43">
        <v>27.1</v>
      </c>
      <c r="J57" s="43">
        <v>131</v>
      </c>
      <c r="K57" s="44">
        <v>10.08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824</v>
      </c>
      <c r="G61" s="19">
        <f t="shared" ref="G61" si="22">SUM(G52:G60)</f>
        <v>22.7</v>
      </c>
      <c r="H61" s="19">
        <f t="shared" ref="H61" si="23">SUM(H52:H60)</f>
        <v>24.600000000000005</v>
      </c>
      <c r="I61" s="19">
        <f t="shared" ref="I61" si="24">SUM(I52:I60)</f>
        <v>161.69999999999999</v>
      </c>
      <c r="J61" s="19">
        <f t="shared" ref="J61:L61" si="25">SUM(J52:J60)</f>
        <v>930.9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1328</v>
      </c>
      <c r="G62" s="32">
        <f t="shared" ref="G62" si="26">G51+G61</f>
        <v>39.5</v>
      </c>
      <c r="H62" s="32">
        <f t="shared" ref="H62" si="27">H51+H61</f>
        <v>39.5</v>
      </c>
      <c r="I62" s="32">
        <f t="shared" ref="I62" si="28">I51+I61</f>
        <v>282.7</v>
      </c>
      <c r="J62" s="32">
        <f t="shared" ref="J62:L62" si="29">J51+J61</f>
        <v>1596.5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100</v>
      </c>
      <c r="G63" s="40">
        <v>11.5</v>
      </c>
      <c r="H63" s="40">
        <v>29.4</v>
      </c>
      <c r="I63" s="40">
        <v>3.7</v>
      </c>
      <c r="J63" s="40">
        <v>324.7</v>
      </c>
      <c r="K63" s="41">
        <v>401.12</v>
      </c>
      <c r="L63" s="40"/>
    </row>
    <row r="64" spans="1:12" ht="25.5">
      <c r="A64" s="23"/>
      <c r="B64" s="15"/>
      <c r="C64" s="11"/>
      <c r="D64" s="6" t="s">
        <v>21</v>
      </c>
      <c r="E64" s="42" t="s">
        <v>84</v>
      </c>
      <c r="F64" s="43" t="s">
        <v>85</v>
      </c>
      <c r="G64" s="43">
        <v>5.4</v>
      </c>
      <c r="H64" s="43">
        <v>5.8</v>
      </c>
      <c r="I64" s="43">
        <v>39</v>
      </c>
      <c r="J64" s="43">
        <v>220.1</v>
      </c>
      <c r="K64" s="44">
        <v>516.04</v>
      </c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/>
      <c r="I65" s="43">
        <v>15.1</v>
      </c>
      <c r="J65" s="43">
        <v>57.2</v>
      </c>
      <c r="K65" s="44">
        <v>685.96</v>
      </c>
      <c r="L65" s="43"/>
    </row>
    <row r="66" spans="1:12" ht="15">
      <c r="A66" s="23"/>
      <c r="B66" s="15"/>
      <c r="C66" s="11"/>
      <c r="D66" s="7" t="s">
        <v>23</v>
      </c>
      <c r="E66" s="42" t="s">
        <v>76</v>
      </c>
      <c r="F66" s="43">
        <v>43</v>
      </c>
      <c r="G66" s="43">
        <v>1.3</v>
      </c>
      <c r="H66" s="43">
        <v>0.4</v>
      </c>
      <c r="I66" s="43">
        <v>6.9</v>
      </c>
      <c r="J66" s="43">
        <v>32.700000000000003</v>
      </c>
      <c r="K66" s="44">
        <v>52.06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513</v>
      </c>
      <c r="G70" s="19">
        <f t="shared" ref="G70" si="30">SUM(G63:G69)</f>
        <v>18.399999999999999</v>
      </c>
      <c r="H70" s="19">
        <f t="shared" ref="H70" si="31">SUM(H63:H69)</f>
        <v>35.599999999999994</v>
      </c>
      <c r="I70" s="19">
        <f t="shared" ref="I70" si="32">SUM(I63:I69)</f>
        <v>64.7</v>
      </c>
      <c r="J70" s="19">
        <f t="shared" ref="J70:L70" si="33">SUM(J63:J69)</f>
        <v>634.70000000000005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 t="s">
        <v>50</v>
      </c>
      <c r="G71" s="43">
        <v>7.6</v>
      </c>
      <c r="H71" s="43">
        <v>6.8</v>
      </c>
      <c r="I71" s="43">
        <v>22.8</v>
      </c>
      <c r="J71" s="43">
        <v>176.8</v>
      </c>
      <c r="K71" s="44">
        <v>138.07</v>
      </c>
      <c r="L71" s="43"/>
    </row>
    <row r="72" spans="1:12" ht="15">
      <c r="A72" s="23"/>
      <c r="B72" s="15"/>
      <c r="C72" s="11"/>
      <c r="D72" s="7" t="s">
        <v>27</v>
      </c>
      <c r="E72" s="42" t="s">
        <v>83</v>
      </c>
      <c r="F72" s="43">
        <v>100</v>
      </c>
      <c r="G72" s="43">
        <v>11.5</v>
      </c>
      <c r="H72" s="43">
        <v>29.4</v>
      </c>
      <c r="I72" s="43">
        <v>3.7</v>
      </c>
      <c r="J72" s="43">
        <v>324.7</v>
      </c>
      <c r="K72" s="44">
        <v>401.12</v>
      </c>
      <c r="L72" s="43"/>
    </row>
    <row r="73" spans="1:12" ht="25.5">
      <c r="A73" s="23"/>
      <c r="B73" s="15"/>
      <c r="C73" s="11"/>
      <c r="D73" s="7" t="s">
        <v>28</v>
      </c>
      <c r="E73" s="42" t="s">
        <v>86</v>
      </c>
      <c r="F73" s="43" t="s">
        <v>78</v>
      </c>
      <c r="G73" s="43">
        <v>5.6</v>
      </c>
      <c r="H73" s="43">
        <v>7.3</v>
      </c>
      <c r="I73" s="43">
        <v>39.299999999999997</v>
      </c>
      <c r="J73" s="43">
        <v>235.6</v>
      </c>
      <c r="K73" s="44">
        <v>516.04</v>
      </c>
      <c r="L73" s="43"/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200</v>
      </c>
      <c r="G74" s="43">
        <v>1</v>
      </c>
      <c r="H74" s="43"/>
      <c r="I74" s="43">
        <v>33.200000000000003</v>
      </c>
      <c r="J74" s="43">
        <v>129.69999999999999</v>
      </c>
      <c r="K74" s="44">
        <v>638.04</v>
      </c>
      <c r="L74" s="43"/>
    </row>
    <row r="75" spans="1:12" ht="15">
      <c r="A75" s="23"/>
      <c r="B75" s="15"/>
      <c r="C75" s="11"/>
      <c r="D75" s="7" t="s">
        <v>30</v>
      </c>
      <c r="E75" s="42" t="s">
        <v>76</v>
      </c>
      <c r="F75" s="43">
        <v>53</v>
      </c>
      <c r="G75" s="43">
        <v>1.6</v>
      </c>
      <c r="H75" s="43">
        <v>0.5</v>
      </c>
      <c r="I75" s="43">
        <v>8.5</v>
      </c>
      <c r="J75" s="43">
        <v>40.299999999999997</v>
      </c>
      <c r="K75" s="44">
        <v>52.06</v>
      </c>
      <c r="L75" s="43"/>
    </row>
    <row r="76" spans="1:12" ht="15">
      <c r="A76" s="23"/>
      <c r="B76" s="15"/>
      <c r="C76" s="11"/>
      <c r="D76" s="7" t="s">
        <v>31</v>
      </c>
      <c r="E76" s="42" t="s">
        <v>73</v>
      </c>
      <c r="F76" s="43">
        <v>30</v>
      </c>
      <c r="G76" s="43">
        <v>0.9</v>
      </c>
      <c r="H76" s="43">
        <v>0.3</v>
      </c>
      <c r="I76" s="43">
        <v>4.8</v>
      </c>
      <c r="J76" s="43">
        <v>22.8</v>
      </c>
      <c r="K76" s="44">
        <v>52.12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v>843</v>
      </c>
      <c r="G80" s="19">
        <f t="shared" ref="G80" si="34">SUM(G71:G79)</f>
        <v>28.200000000000003</v>
      </c>
      <c r="H80" s="19">
        <f t="shared" ref="H80" si="35">SUM(H71:H79)</f>
        <v>44.29999999999999</v>
      </c>
      <c r="I80" s="19">
        <f t="shared" ref="I80" si="36">SUM(I71:I79)</f>
        <v>112.3</v>
      </c>
      <c r="J80" s="19">
        <f t="shared" ref="J80:L80" si="37">SUM(J71:J79)</f>
        <v>929.89999999999986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1356</v>
      </c>
      <c r="G81" s="32">
        <f t="shared" ref="G81" si="38">G70+G80</f>
        <v>46.6</v>
      </c>
      <c r="H81" s="32">
        <f t="shared" ref="H81" si="39">H70+H80</f>
        <v>79.899999999999977</v>
      </c>
      <c r="I81" s="32">
        <f t="shared" ref="I81" si="40">I70+I80</f>
        <v>177</v>
      </c>
      <c r="J81" s="32">
        <f t="shared" ref="J81:L81" si="41">J70+J80</f>
        <v>1564.6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 t="s">
        <v>89</v>
      </c>
      <c r="G82" s="40">
        <v>16.100000000000001</v>
      </c>
      <c r="H82" s="40">
        <v>14.8</v>
      </c>
      <c r="I82" s="40">
        <v>55.3</v>
      </c>
      <c r="J82" s="40">
        <v>408.9</v>
      </c>
      <c r="K82" s="41">
        <v>449.96</v>
      </c>
      <c r="L82" s="40"/>
    </row>
    <row r="83" spans="1:12" ht="15">
      <c r="A83" s="23"/>
      <c r="B83" s="15"/>
      <c r="C83" s="11"/>
      <c r="D83" s="7" t="s">
        <v>22</v>
      </c>
      <c r="E83" s="42" t="s">
        <v>47</v>
      </c>
      <c r="F83" s="43" t="s">
        <v>48</v>
      </c>
      <c r="G83" s="43">
        <v>0.3</v>
      </c>
      <c r="H83" s="43"/>
      <c r="I83" s="43">
        <v>15.3</v>
      </c>
      <c r="J83" s="43">
        <v>59.4</v>
      </c>
      <c r="K83" s="44">
        <v>686.04</v>
      </c>
      <c r="L83" s="43"/>
    </row>
    <row r="84" spans="1:12" ht="15">
      <c r="A84" s="23"/>
      <c r="B84" s="15"/>
      <c r="C84" s="11"/>
      <c r="D84" s="7" t="s">
        <v>23</v>
      </c>
      <c r="E84" s="42" t="s">
        <v>44</v>
      </c>
      <c r="F84" s="43">
        <v>49</v>
      </c>
      <c r="G84" s="43">
        <v>3.9</v>
      </c>
      <c r="H84" s="43">
        <v>1.6</v>
      </c>
      <c r="I84" s="43">
        <v>27.1</v>
      </c>
      <c r="J84" s="43">
        <v>131</v>
      </c>
      <c r="K84" s="44">
        <v>10.08</v>
      </c>
      <c r="L84" s="43"/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500</v>
      </c>
      <c r="G89" s="19">
        <f t="shared" ref="G89" si="42">SUM(G82:G88)</f>
        <v>20.3</v>
      </c>
      <c r="H89" s="19">
        <f t="shared" ref="H89" si="43">SUM(H82:H88)</f>
        <v>16.400000000000002</v>
      </c>
      <c r="I89" s="19">
        <f t="shared" ref="I89" si="44">SUM(I82:I88)</f>
        <v>97.699999999999989</v>
      </c>
      <c r="J89" s="19">
        <f t="shared" ref="J89:L89" si="45">SUM(J82:J88)</f>
        <v>599.29999999999995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 t="s">
        <v>50</v>
      </c>
      <c r="G90" s="43">
        <v>4.5999999999999996</v>
      </c>
      <c r="H90" s="43">
        <v>3.5</v>
      </c>
      <c r="I90" s="43">
        <v>18</v>
      </c>
      <c r="J90" s="43">
        <v>116.9</v>
      </c>
      <c r="K90" s="44">
        <v>140.01</v>
      </c>
      <c r="L90" s="43"/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14</v>
      </c>
      <c r="H91" s="43">
        <v>14.4</v>
      </c>
      <c r="I91" s="43">
        <v>47</v>
      </c>
      <c r="J91" s="43">
        <v>362.7</v>
      </c>
      <c r="K91" s="44">
        <v>449.96</v>
      </c>
      <c r="L91" s="43"/>
    </row>
    <row r="92" spans="1:12" ht="15">
      <c r="A92" s="23"/>
      <c r="B92" s="15"/>
      <c r="C92" s="11"/>
      <c r="D92" s="7" t="s">
        <v>29</v>
      </c>
      <c r="E92" s="42" t="s">
        <v>56</v>
      </c>
      <c r="F92" s="43">
        <v>200</v>
      </c>
      <c r="G92" s="43">
        <v>0.8</v>
      </c>
      <c r="H92" s="43"/>
      <c r="I92" s="43">
        <v>25</v>
      </c>
      <c r="J92" s="43">
        <v>106.7</v>
      </c>
      <c r="K92" s="44">
        <v>705.04</v>
      </c>
      <c r="L92" s="43"/>
    </row>
    <row r="93" spans="1:12" ht="15">
      <c r="A93" s="23"/>
      <c r="B93" s="15"/>
      <c r="C93" s="11"/>
      <c r="D93" s="7" t="s">
        <v>24</v>
      </c>
      <c r="E93" s="42" t="s">
        <v>49</v>
      </c>
      <c r="F93" s="43">
        <v>115</v>
      </c>
      <c r="G93" s="43">
        <v>0.8</v>
      </c>
      <c r="H93" s="43"/>
      <c r="I93" s="43">
        <v>2.1</v>
      </c>
      <c r="J93" s="43">
        <v>11.5</v>
      </c>
      <c r="K93" s="44">
        <v>25.02</v>
      </c>
      <c r="L93" s="43"/>
    </row>
    <row r="94" spans="1:12" ht="15">
      <c r="A94" s="23"/>
      <c r="B94" s="15"/>
      <c r="C94" s="11"/>
      <c r="D94" s="7" t="s">
        <v>30</v>
      </c>
      <c r="E94" s="42" t="s">
        <v>73</v>
      </c>
      <c r="F94" s="43">
        <v>30</v>
      </c>
      <c r="G94" s="43">
        <v>0.9</v>
      </c>
      <c r="H94" s="43">
        <v>0.3</v>
      </c>
      <c r="I94" s="43">
        <v>4.8</v>
      </c>
      <c r="J94" s="43">
        <v>22.8</v>
      </c>
      <c r="K94" s="44">
        <v>52.08</v>
      </c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38</v>
      </c>
      <c r="G95" s="43">
        <v>3</v>
      </c>
      <c r="H95" s="43">
        <v>1.2</v>
      </c>
      <c r="I95" s="43">
        <v>21</v>
      </c>
      <c r="J95" s="43">
        <v>101.6</v>
      </c>
      <c r="K95" s="44">
        <v>10.08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843</v>
      </c>
      <c r="G99" s="19">
        <f t="shared" ref="G99" si="46">SUM(G90:G98)</f>
        <v>24.1</v>
      </c>
      <c r="H99" s="19">
        <f t="shared" ref="H99" si="47">SUM(H90:H98)</f>
        <v>19.399999999999999</v>
      </c>
      <c r="I99" s="19">
        <f t="shared" ref="I99" si="48">SUM(I90:I98)</f>
        <v>117.89999999999999</v>
      </c>
      <c r="J99" s="19">
        <f t="shared" ref="J99:L99" si="49">SUM(J90:J98)</f>
        <v>722.2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1343</v>
      </c>
      <c r="G100" s="32">
        <f t="shared" ref="G100" si="50">G89+G99</f>
        <v>44.400000000000006</v>
      </c>
      <c r="H100" s="32">
        <f t="shared" ref="H100" si="51">H89+H99</f>
        <v>35.799999999999997</v>
      </c>
      <c r="I100" s="32">
        <f t="shared" ref="I100" si="52">I89+I99</f>
        <v>215.59999999999997</v>
      </c>
      <c r="J100" s="32">
        <f t="shared" ref="J100:L100" si="53">J89+J99</f>
        <v>1321.5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51" t="s">
        <v>59</v>
      </c>
      <c r="G101" s="40">
        <v>5.9</v>
      </c>
      <c r="H101" s="40">
        <v>11.7</v>
      </c>
      <c r="I101" s="40">
        <v>45.7</v>
      </c>
      <c r="J101" s="40">
        <v>300.10000000000002</v>
      </c>
      <c r="K101" s="41">
        <v>257.95999999999998</v>
      </c>
      <c r="L101" s="40"/>
    </row>
    <row r="102" spans="1:12" ht="15">
      <c r="A102" s="23"/>
      <c r="B102" s="15"/>
      <c r="C102" s="11"/>
      <c r="D102" s="6" t="s">
        <v>22</v>
      </c>
      <c r="E102" s="42" t="s">
        <v>90</v>
      </c>
      <c r="F102" s="43">
        <v>200</v>
      </c>
      <c r="G102" s="43">
        <v>3</v>
      </c>
      <c r="H102" s="43">
        <v>3.3</v>
      </c>
      <c r="I102" s="43">
        <v>25.9</v>
      </c>
      <c r="J102" s="43">
        <v>140.5</v>
      </c>
      <c r="K102" s="44">
        <v>642.02</v>
      </c>
      <c r="L102" s="43"/>
    </row>
    <row r="103" spans="1:12" ht="15">
      <c r="A103" s="23"/>
      <c r="B103" s="15"/>
      <c r="C103" s="11"/>
      <c r="D103" s="7" t="s">
        <v>24</v>
      </c>
      <c r="E103" s="42" t="s">
        <v>49</v>
      </c>
      <c r="F103" s="43">
        <v>120</v>
      </c>
      <c r="G103" s="43">
        <v>0.8</v>
      </c>
      <c r="H103" s="43"/>
      <c r="I103" s="43">
        <v>2.2000000000000002</v>
      </c>
      <c r="J103" s="43">
        <v>12</v>
      </c>
      <c r="K103" s="44">
        <v>25.02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33</v>
      </c>
      <c r="G104" s="43">
        <v>2.6</v>
      </c>
      <c r="H104" s="43">
        <v>1.1000000000000001</v>
      </c>
      <c r="I104" s="43">
        <v>18.2</v>
      </c>
      <c r="J104" s="43">
        <v>88.3</v>
      </c>
      <c r="K104" s="44">
        <v>10.08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563</v>
      </c>
      <c r="G108" s="19">
        <f t="shared" ref="G108:J108" si="54">SUM(G101:G107)</f>
        <v>12.3</v>
      </c>
      <c r="H108" s="19">
        <f t="shared" si="54"/>
        <v>16.100000000000001</v>
      </c>
      <c r="I108" s="19">
        <f t="shared" si="54"/>
        <v>92</v>
      </c>
      <c r="J108" s="19">
        <f t="shared" si="54"/>
        <v>540.9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 t="s">
        <v>66</v>
      </c>
      <c r="G109" s="43">
        <v>4.0999999999999996</v>
      </c>
      <c r="H109" s="43">
        <v>8.4</v>
      </c>
      <c r="I109" s="43">
        <v>14.7</v>
      </c>
      <c r="J109" s="43">
        <v>147.4</v>
      </c>
      <c r="K109" s="44">
        <v>134.07</v>
      </c>
      <c r="L109" s="43"/>
    </row>
    <row r="110" spans="1:12" ht="15">
      <c r="A110" s="23"/>
      <c r="B110" s="15"/>
      <c r="C110" s="11"/>
      <c r="D110" s="7" t="s">
        <v>27</v>
      </c>
      <c r="E110" s="42" t="s">
        <v>60</v>
      </c>
      <c r="F110" s="43">
        <v>90</v>
      </c>
      <c r="G110" s="43">
        <v>11.9</v>
      </c>
      <c r="H110" s="43">
        <v>8.6</v>
      </c>
      <c r="I110" s="43">
        <v>5.2</v>
      </c>
      <c r="J110" s="43">
        <v>173.4</v>
      </c>
      <c r="K110" s="44">
        <v>506.04</v>
      </c>
      <c r="L110" s="43"/>
    </row>
    <row r="111" spans="1:12" ht="15">
      <c r="A111" s="23"/>
      <c r="B111" s="15"/>
      <c r="C111" s="11"/>
      <c r="D111" s="7" t="s">
        <v>28</v>
      </c>
      <c r="E111" s="42" t="s">
        <v>52</v>
      </c>
      <c r="F111" s="43">
        <v>150</v>
      </c>
      <c r="G111" s="43">
        <v>3.3</v>
      </c>
      <c r="H111" s="43">
        <v>5.2</v>
      </c>
      <c r="I111" s="43">
        <v>26.4</v>
      </c>
      <c r="J111" s="43">
        <v>159.5</v>
      </c>
      <c r="K111" s="44">
        <v>472.96</v>
      </c>
      <c r="L111" s="43"/>
    </row>
    <row r="112" spans="1:12" ht="15">
      <c r="A112" s="23"/>
      <c r="B112" s="15"/>
      <c r="C112" s="11"/>
      <c r="D112" s="7" t="s">
        <v>29</v>
      </c>
      <c r="E112" s="42" t="s">
        <v>45</v>
      </c>
      <c r="F112" s="43">
        <v>200</v>
      </c>
      <c r="G112" s="43">
        <v>0.6</v>
      </c>
      <c r="H112" s="43"/>
      <c r="I112" s="43">
        <v>30.2</v>
      </c>
      <c r="J112" s="43">
        <v>118.5</v>
      </c>
      <c r="K112" s="44">
        <v>588.96</v>
      </c>
      <c r="L112" s="43"/>
    </row>
    <row r="113" spans="1:12" ht="15">
      <c r="A113" s="23"/>
      <c r="B113" s="15"/>
      <c r="C113" s="11"/>
      <c r="D113" s="7" t="s">
        <v>31</v>
      </c>
      <c r="E113" s="42" t="s">
        <v>73</v>
      </c>
      <c r="F113" s="43">
        <v>30</v>
      </c>
      <c r="G113" s="43">
        <v>0.9</v>
      </c>
      <c r="H113" s="43">
        <v>0.3</v>
      </c>
      <c r="I113" s="43">
        <v>4.8</v>
      </c>
      <c r="J113" s="43">
        <v>22.8</v>
      </c>
      <c r="K113" s="44">
        <v>52.12</v>
      </c>
      <c r="L113" s="43"/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38</v>
      </c>
      <c r="G114" s="43">
        <v>3</v>
      </c>
      <c r="H114" s="43">
        <v>1.2</v>
      </c>
      <c r="I114" s="43">
        <v>21</v>
      </c>
      <c r="J114" s="43">
        <v>101.6</v>
      </c>
      <c r="K114" s="44">
        <v>10.08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773</v>
      </c>
      <c r="G118" s="19">
        <f t="shared" ref="G118:J118" si="56">SUM(G109:G117)</f>
        <v>23.8</v>
      </c>
      <c r="H118" s="19">
        <f t="shared" si="56"/>
        <v>23.7</v>
      </c>
      <c r="I118" s="19">
        <f t="shared" si="56"/>
        <v>102.3</v>
      </c>
      <c r="J118" s="19">
        <f t="shared" si="56"/>
        <v>723.19999999999993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1336</v>
      </c>
      <c r="G119" s="32">
        <f t="shared" ref="G119" si="58">G108+G118</f>
        <v>36.1</v>
      </c>
      <c r="H119" s="32">
        <f t="shared" ref="H119" si="59">H108+H118</f>
        <v>39.799999999999997</v>
      </c>
      <c r="I119" s="32">
        <f t="shared" ref="I119" si="60">I108+I118</f>
        <v>194.3</v>
      </c>
      <c r="J119" s="32">
        <f t="shared" ref="J119:L119" si="61">J108+J118</f>
        <v>1264.0999999999999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90</v>
      </c>
      <c r="G120" s="40">
        <v>11.1</v>
      </c>
      <c r="H120" s="40">
        <v>22.5</v>
      </c>
      <c r="I120" s="40">
        <v>16.7</v>
      </c>
      <c r="J120" s="40">
        <v>313.5</v>
      </c>
      <c r="K120" s="41">
        <v>418.05</v>
      </c>
      <c r="L120" s="40"/>
    </row>
    <row r="121" spans="1:12" ht="15">
      <c r="A121" s="14"/>
      <c r="B121" s="15"/>
      <c r="C121" s="11"/>
      <c r="D121" s="6" t="s">
        <v>21</v>
      </c>
      <c r="E121" s="42" t="s">
        <v>92</v>
      </c>
      <c r="F121" s="43" t="s">
        <v>75</v>
      </c>
      <c r="G121" s="43">
        <v>10.4</v>
      </c>
      <c r="H121" s="43">
        <v>8.6999999999999993</v>
      </c>
      <c r="I121" s="43">
        <v>40.9</v>
      </c>
      <c r="J121" s="43">
        <v>275.89999999999998</v>
      </c>
      <c r="K121" s="44">
        <v>333.04</v>
      </c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/>
      <c r="I122" s="43">
        <v>15.1</v>
      </c>
      <c r="J122" s="43">
        <v>57.2</v>
      </c>
      <c r="K122" s="44">
        <v>685.96</v>
      </c>
      <c r="L122" s="43"/>
    </row>
    <row r="123" spans="1:12" ht="15">
      <c r="A123" s="14"/>
      <c r="B123" s="15"/>
      <c r="C123" s="11"/>
      <c r="D123" s="7" t="s">
        <v>23</v>
      </c>
      <c r="E123" s="42" t="s">
        <v>76</v>
      </c>
      <c r="F123" s="43">
        <v>35</v>
      </c>
      <c r="G123" s="43">
        <v>1.1000000000000001</v>
      </c>
      <c r="H123" s="43">
        <v>0.4</v>
      </c>
      <c r="I123" s="43">
        <v>5.6</v>
      </c>
      <c r="J123" s="43">
        <v>26.6</v>
      </c>
      <c r="K123" s="44">
        <v>52.06</v>
      </c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510</v>
      </c>
      <c r="G127" s="19">
        <f t="shared" ref="G127:J127" si="62">SUM(G120:G126)</f>
        <v>22.8</v>
      </c>
      <c r="H127" s="19">
        <f t="shared" si="62"/>
        <v>31.599999999999998</v>
      </c>
      <c r="I127" s="19">
        <f t="shared" si="62"/>
        <v>78.299999999999983</v>
      </c>
      <c r="J127" s="19">
        <f t="shared" si="62"/>
        <v>673.2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 t="s">
        <v>50</v>
      </c>
      <c r="G128" s="43">
        <v>7.6</v>
      </c>
      <c r="H128" s="43">
        <v>6.8</v>
      </c>
      <c r="I128" s="43">
        <v>22.8</v>
      </c>
      <c r="J128" s="43">
        <v>176.8</v>
      </c>
      <c r="K128" s="44">
        <v>138.07</v>
      </c>
      <c r="L128" s="43"/>
    </row>
    <row r="129" spans="1:12" ht="15">
      <c r="A129" s="14"/>
      <c r="B129" s="15"/>
      <c r="C129" s="11"/>
      <c r="D129" s="7" t="s">
        <v>27</v>
      </c>
      <c r="E129" s="42" t="s">
        <v>62</v>
      </c>
      <c r="F129" s="43">
        <v>90</v>
      </c>
      <c r="G129" s="43">
        <v>11.1</v>
      </c>
      <c r="H129" s="43">
        <v>22.5</v>
      </c>
      <c r="I129" s="43">
        <v>16.7</v>
      </c>
      <c r="J129" s="43">
        <v>313.5</v>
      </c>
      <c r="K129" s="44">
        <v>418.05</v>
      </c>
      <c r="L129" s="43"/>
    </row>
    <row r="130" spans="1:12" ht="25.5">
      <c r="A130" s="14"/>
      <c r="B130" s="15"/>
      <c r="C130" s="11"/>
      <c r="D130" s="7" t="s">
        <v>28</v>
      </c>
      <c r="E130" s="42" t="s">
        <v>93</v>
      </c>
      <c r="F130" s="43" t="s">
        <v>85</v>
      </c>
      <c r="G130" s="43">
        <v>8.9</v>
      </c>
      <c r="H130" s="43">
        <v>9.3000000000000007</v>
      </c>
      <c r="I130" s="43">
        <v>34.6</v>
      </c>
      <c r="J130" s="43">
        <v>250.1</v>
      </c>
      <c r="K130" s="44">
        <v>333.04</v>
      </c>
      <c r="L130" s="43"/>
    </row>
    <row r="131" spans="1:12" ht="15">
      <c r="A131" s="14"/>
      <c r="B131" s="15"/>
      <c r="C131" s="11"/>
      <c r="D131" s="7" t="s">
        <v>29</v>
      </c>
      <c r="E131" s="42" t="s">
        <v>55</v>
      </c>
      <c r="F131" s="43">
        <v>200</v>
      </c>
      <c r="G131" s="43">
        <v>0.5</v>
      </c>
      <c r="H131" s="43"/>
      <c r="I131" s="43">
        <v>26</v>
      </c>
      <c r="J131" s="43">
        <v>100</v>
      </c>
      <c r="K131" s="44">
        <v>677</v>
      </c>
      <c r="L131" s="43"/>
    </row>
    <row r="132" spans="1:12" ht="15">
      <c r="A132" s="14"/>
      <c r="B132" s="15"/>
      <c r="C132" s="11"/>
      <c r="D132" s="7" t="s">
        <v>94</v>
      </c>
      <c r="E132" s="42" t="s">
        <v>57</v>
      </c>
      <c r="F132" s="43">
        <v>45</v>
      </c>
      <c r="G132" s="43">
        <v>4.2</v>
      </c>
      <c r="H132" s="43">
        <v>3.7</v>
      </c>
      <c r="I132" s="43">
        <v>33.4</v>
      </c>
      <c r="J132" s="43">
        <v>185</v>
      </c>
      <c r="K132" s="44">
        <v>3.23</v>
      </c>
      <c r="L132" s="43"/>
    </row>
    <row r="133" spans="1:12" ht="15">
      <c r="A133" s="14"/>
      <c r="B133" s="15"/>
      <c r="C133" s="11"/>
      <c r="D133" s="7" t="s">
        <v>30</v>
      </c>
      <c r="E133" s="42" t="s">
        <v>76</v>
      </c>
      <c r="F133" s="43">
        <v>45</v>
      </c>
      <c r="G133" s="43">
        <v>1.4</v>
      </c>
      <c r="H133" s="43">
        <v>0.5</v>
      </c>
      <c r="I133" s="43">
        <v>7.2</v>
      </c>
      <c r="J133" s="43">
        <v>34.200000000000003</v>
      </c>
      <c r="K133" s="44">
        <v>52.06</v>
      </c>
      <c r="L133" s="43"/>
    </row>
    <row r="134" spans="1:12" ht="15">
      <c r="A134" s="14"/>
      <c r="B134" s="15"/>
      <c r="C134" s="11"/>
      <c r="D134" s="7" t="s">
        <v>31</v>
      </c>
      <c r="E134" s="42" t="s">
        <v>73</v>
      </c>
      <c r="F134" s="43">
        <v>30</v>
      </c>
      <c r="G134" s="43">
        <v>0.9</v>
      </c>
      <c r="H134" s="43">
        <v>0.3</v>
      </c>
      <c r="I134" s="43">
        <v>4.8</v>
      </c>
      <c r="J134" s="43">
        <v>22.8</v>
      </c>
      <c r="K134" s="44">
        <v>52.12</v>
      </c>
      <c r="L134" s="43"/>
    </row>
    <row r="135" spans="1:12" ht="15" customHeight="1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840</v>
      </c>
      <c r="G137" s="19">
        <f t="shared" ref="G137:J137" si="64">SUM(G128:G136)</f>
        <v>34.6</v>
      </c>
      <c r="H137" s="19">
        <f t="shared" si="64"/>
        <v>43.1</v>
      </c>
      <c r="I137" s="19">
        <f t="shared" si="64"/>
        <v>145.5</v>
      </c>
      <c r="J137" s="19">
        <f t="shared" si="64"/>
        <v>1082.4000000000001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1350</v>
      </c>
      <c r="G138" s="32">
        <f t="shared" ref="G138" si="66">G127+G137</f>
        <v>57.400000000000006</v>
      </c>
      <c r="H138" s="32">
        <f t="shared" ref="H138" si="67">H127+H137</f>
        <v>74.7</v>
      </c>
      <c r="I138" s="32">
        <f t="shared" ref="I138" si="68">I127+I137</f>
        <v>223.79999999999998</v>
      </c>
      <c r="J138" s="32">
        <f t="shared" ref="J138:L138" si="69">J127+J137</f>
        <v>1755.6000000000001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 t="s">
        <v>85</v>
      </c>
      <c r="G139" s="40">
        <v>25.9</v>
      </c>
      <c r="H139" s="40">
        <v>18.5</v>
      </c>
      <c r="I139" s="40">
        <v>35.799999999999997</v>
      </c>
      <c r="J139" s="40">
        <v>411.6</v>
      </c>
      <c r="K139" s="41">
        <v>297.95999999999998</v>
      </c>
      <c r="L139" s="40"/>
    </row>
    <row r="140" spans="1:12" ht="15">
      <c r="A140" s="23"/>
      <c r="B140" s="15"/>
      <c r="C140" s="11"/>
      <c r="D140" s="6" t="s">
        <v>22</v>
      </c>
      <c r="E140" s="42" t="s">
        <v>43</v>
      </c>
      <c r="F140" s="43">
        <v>200</v>
      </c>
      <c r="G140" s="43">
        <v>0.2</v>
      </c>
      <c r="H140" s="43"/>
      <c r="I140" s="43">
        <v>15.1</v>
      </c>
      <c r="J140" s="43">
        <v>57.2</v>
      </c>
      <c r="K140" s="44">
        <v>685.96</v>
      </c>
      <c r="L140" s="43"/>
    </row>
    <row r="141" spans="1:12" ht="15">
      <c r="A141" s="23"/>
      <c r="B141" s="15"/>
      <c r="C141" s="11"/>
      <c r="D141" s="7" t="s">
        <v>24</v>
      </c>
      <c r="E141" s="42" t="s">
        <v>49</v>
      </c>
      <c r="F141" s="43">
        <v>100</v>
      </c>
      <c r="G141" s="43">
        <v>0.6</v>
      </c>
      <c r="H141" s="43"/>
      <c r="I141" s="43">
        <v>1.6</v>
      </c>
      <c r="J141" s="43">
        <v>9</v>
      </c>
      <c r="K141" s="44">
        <v>25.02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3.2</v>
      </c>
      <c r="H142" s="43">
        <v>1.3</v>
      </c>
      <c r="I142" s="43">
        <v>22.1</v>
      </c>
      <c r="J142" s="43">
        <v>107</v>
      </c>
      <c r="K142" s="44">
        <v>10.08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510</v>
      </c>
      <c r="G146" s="19">
        <f t="shared" ref="G146:J146" si="70">SUM(G139:G145)</f>
        <v>29.9</v>
      </c>
      <c r="H146" s="19">
        <f t="shared" si="70"/>
        <v>19.8</v>
      </c>
      <c r="I146" s="19">
        <f t="shared" si="70"/>
        <v>74.599999999999994</v>
      </c>
      <c r="J146" s="19">
        <f t="shared" si="70"/>
        <v>584.79999999999995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 t="s">
        <v>66</v>
      </c>
      <c r="G147" s="43">
        <v>4.3</v>
      </c>
      <c r="H147" s="43">
        <v>8.4</v>
      </c>
      <c r="I147" s="43">
        <v>19.3</v>
      </c>
      <c r="J147" s="43">
        <v>165.5</v>
      </c>
      <c r="K147" s="44">
        <v>129.1</v>
      </c>
      <c r="L147" s="43"/>
    </row>
    <row r="148" spans="1:12" ht="15">
      <c r="A148" s="23"/>
      <c r="B148" s="15"/>
      <c r="C148" s="11"/>
      <c r="D148" s="7" t="s">
        <v>27</v>
      </c>
      <c r="E148" s="42" t="s">
        <v>79</v>
      </c>
      <c r="F148" s="43">
        <v>100</v>
      </c>
      <c r="G148" s="43">
        <v>5.7</v>
      </c>
      <c r="H148" s="43">
        <v>7</v>
      </c>
      <c r="I148" s="43">
        <v>42.8</v>
      </c>
      <c r="J148" s="43">
        <v>257</v>
      </c>
      <c r="K148" s="44">
        <v>54.08</v>
      </c>
      <c r="L148" s="43"/>
    </row>
    <row r="149" spans="1:12" ht="15">
      <c r="A149" s="23"/>
      <c r="B149" s="15"/>
      <c r="C149" s="11"/>
      <c r="D149" s="7" t="s">
        <v>28</v>
      </c>
      <c r="E149" s="42" t="s">
        <v>63</v>
      </c>
      <c r="F149" s="43">
        <v>150</v>
      </c>
      <c r="G149" s="43">
        <v>2.4</v>
      </c>
      <c r="H149" s="43">
        <v>8</v>
      </c>
      <c r="I149" s="43">
        <v>19.3</v>
      </c>
      <c r="J149" s="43">
        <v>154.1</v>
      </c>
      <c r="K149" s="44">
        <v>541.04</v>
      </c>
      <c r="L149" s="43"/>
    </row>
    <row r="150" spans="1:12" ht="15">
      <c r="A150" s="23"/>
      <c r="B150" s="15"/>
      <c r="C150" s="11"/>
      <c r="D150" s="7" t="s">
        <v>29</v>
      </c>
      <c r="E150" s="42" t="s">
        <v>61</v>
      </c>
      <c r="F150" s="43">
        <v>200</v>
      </c>
      <c r="G150" s="43">
        <v>0.4</v>
      </c>
      <c r="H150" s="43">
        <v>0.1</v>
      </c>
      <c r="I150" s="43">
        <v>29.2</v>
      </c>
      <c r="J150" s="43">
        <v>111.8</v>
      </c>
      <c r="K150" s="44">
        <v>932.82</v>
      </c>
      <c r="L150" s="43"/>
    </row>
    <row r="151" spans="1:12" ht="15">
      <c r="A151" s="23"/>
      <c r="B151" s="15"/>
      <c r="C151" s="11"/>
      <c r="D151" s="7" t="s">
        <v>30</v>
      </c>
      <c r="E151" s="42" t="s">
        <v>73</v>
      </c>
      <c r="F151" s="43">
        <v>30</v>
      </c>
      <c r="G151" s="43">
        <v>0.9</v>
      </c>
      <c r="H151" s="43">
        <v>0.3</v>
      </c>
      <c r="I151" s="43">
        <v>4.8</v>
      </c>
      <c r="J151" s="43">
        <v>22.8</v>
      </c>
      <c r="K151" s="44">
        <v>52.12</v>
      </c>
      <c r="L151" s="43"/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38</v>
      </c>
      <c r="G152" s="43">
        <v>3</v>
      </c>
      <c r="H152" s="43">
        <v>1.2</v>
      </c>
      <c r="I152" s="43">
        <v>21</v>
      </c>
      <c r="J152" s="43">
        <v>101.6</v>
      </c>
      <c r="K152" s="44">
        <v>10.08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783</v>
      </c>
      <c r="G156" s="19">
        <f t="shared" ref="G156:J156" si="72">SUM(G147:G155)</f>
        <v>16.700000000000003</v>
      </c>
      <c r="H156" s="19">
        <f t="shared" si="72"/>
        <v>25</v>
      </c>
      <c r="I156" s="19">
        <f t="shared" si="72"/>
        <v>136.39999999999998</v>
      </c>
      <c r="J156" s="19">
        <f t="shared" si="72"/>
        <v>812.8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1293</v>
      </c>
      <c r="G157" s="32">
        <f t="shared" ref="G157" si="74">G146+G156</f>
        <v>46.6</v>
      </c>
      <c r="H157" s="32">
        <f t="shared" ref="H157" si="75">H146+H156</f>
        <v>44.8</v>
      </c>
      <c r="I157" s="32">
        <f t="shared" ref="I157" si="76">I146+I156</f>
        <v>210.99999999999997</v>
      </c>
      <c r="J157" s="32">
        <f t="shared" ref="J157:L157" si="77">J146+J156</f>
        <v>1397.6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100</v>
      </c>
      <c r="G158" s="40">
        <v>5.7</v>
      </c>
      <c r="H158" s="40">
        <v>2</v>
      </c>
      <c r="I158" s="40">
        <v>42.8</v>
      </c>
      <c r="J158" s="40">
        <v>212.1</v>
      </c>
      <c r="K158" s="41">
        <v>5.46</v>
      </c>
      <c r="L158" s="40"/>
    </row>
    <row r="159" spans="1:12" ht="15">
      <c r="A159" s="23"/>
      <c r="B159" s="15"/>
      <c r="C159" s="11"/>
      <c r="D159" s="6" t="s">
        <v>21</v>
      </c>
      <c r="E159" s="42" t="s">
        <v>97</v>
      </c>
      <c r="F159" s="43" t="s">
        <v>85</v>
      </c>
      <c r="G159" s="43">
        <v>3.8</v>
      </c>
      <c r="H159" s="43">
        <v>5.7</v>
      </c>
      <c r="I159" s="43">
        <v>41.2</v>
      </c>
      <c r="J159" s="43">
        <v>220.9</v>
      </c>
      <c r="K159" s="44">
        <v>466.96</v>
      </c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/>
      <c r="I160" s="43">
        <v>15.1</v>
      </c>
      <c r="J160" s="43">
        <v>57.2</v>
      </c>
      <c r="K160" s="44">
        <v>685.96</v>
      </c>
      <c r="L160" s="43"/>
    </row>
    <row r="161" spans="1:12" ht="15">
      <c r="A161" s="23"/>
      <c r="B161" s="15"/>
      <c r="C161" s="11"/>
      <c r="D161" s="7" t="s">
        <v>23</v>
      </c>
      <c r="E161" s="42" t="s">
        <v>76</v>
      </c>
      <c r="F161" s="43">
        <v>34</v>
      </c>
      <c r="G161" s="43">
        <v>1</v>
      </c>
      <c r="H161" s="43">
        <v>0.3</v>
      </c>
      <c r="I161" s="43">
        <v>5.4</v>
      </c>
      <c r="J161" s="43">
        <v>25.8</v>
      </c>
      <c r="K161" s="44">
        <v>52.06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504</v>
      </c>
      <c r="G165" s="19">
        <f t="shared" ref="G165:J165" si="78">SUM(G158:G164)</f>
        <v>10.7</v>
      </c>
      <c r="H165" s="19">
        <f t="shared" si="78"/>
        <v>8</v>
      </c>
      <c r="I165" s="19">
        <f t="shared" si="78"/>
        <v>104.5</v>
      </c>
      <c r="J165" s="19">
        <f t="shared" si="78"/>
        <v>516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 t="s">
        <v>66</v>
      </c>
      <c r="G166" s="43">
        <v>3.7</v>
      </c>
      <c r="H166" s="43">
        <v>8.3000000000000007</v>
      </c>
      <c r="I166" s="43">
        <v>13.8</v>
      </c>
      <c r="J166" s="43">
        <v>142.30000000000001</v>
      </c>
      <c r="K166" s="44">
        <v>110.11</v>
      </c>
      <c r="L166" s="43"/>
    </row>
    <row r="167" spans="1:12" ht="15">
      <c r="A167" s="23"/>
      <c r="B167" s="15"/>
      <c r="C167" s="11"/>
      <c r="D167" s="7" t="s">
        <v>27</v>
      </c>
      <c r="E167" s="42" t="s">
        <v>96</v>
      </c>
      <c r="F167" s="43">
        <v>100</v>
      </c>
      <c r="G167" s="43">
        <v>5.7</v>
      </c>
      <c r="H167" s="43">
        <v>2</v>
      </c>
      <c r="I167" s="43">
        <v>42.8</v>
      </c>
      <c r="J167" s="43">
        <v>212.1</v>
      </c>
      <c r="K167" s="44">
        <v>5.46</v>
      </c>
      <c r="L167" s="43"/>
    </row>
    <row r="168" spans="1:12" ht="15">
      <c r="A168" s="23"/>
      <c r="B168" s="15"/>
      <c r="C168" s="11"/>
      <c r="D168" s="7" t="s">
        <v>28</v>
      </c>
      <c r="E168" s="42" t="s">
        <v>98</v>
      </c>
      <c r="F168" s="43" t="s">
        <v>82</v>
      </c>
      <c r="G168" s="43">
        <v>3.9</v>
      </c>
      <c r="H168" s="43">
        <v>6.2</v>
      </c>
      <c r="I168" s="43">
        <v>41.1</v>
      </c>
      <c r="J168" s="43">
        <v>225.5</v>
      </c>
      <c r="K168" s="44">
        <v>466.96</v>
      </c>
      <c r="L168" s="43"/>
    </row>
    <row r="169" spans="1:12" ht="1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1</v>
      </c>
      <c r="H169" s="43"/>
      <c r="I169" s="43">
        <v>33.200000000000003</v>
      </c>
      <c r="J169" s="43">
        <v>129.69999999999999</v>
      </c>
      <c r="K169" s="44">
        <v>638.04</v>
      </c>
      <c r="L169" s="43"/>
    </row>
    <row r="170" spans="1:12" ht="15">
      <c r="A170" s="23"/>
      <c r="B170" s="15"/>
      <c r="C170" s="11"/>
      <c r="D170" s="7" t="s">
        <v>30</v>
      </c>
      <c r="E170" s="42" t="s">
        <v>76</v>
      </c>
      <c r="F170" s="43">
        <v>45</v>
      </c>
      <c r="G170" s="43">
        <v>1.4</v>
      </c>
      <c r="H170" s="43">
        <v>0.5</v>
      </c>
      <c r="I170" s="43">
        <v>7.2</v>
      </c>
      <c r="J170" s="43">
        <v>34.200000000000003</v>
      </c>
      <c r="K170" s="44">
        <v>52.06</v>
      </c>
      <c r="L170" s="43"/>
    </row>
    <row r="171" spans="1:12" ht="15">
      <c r="A171" s="23"/>
      <c r="B171" s="15"/>
      <c r="C171" s="11"/>
      <c r="D171" s="7" t="s">
        <v>31</v>
      </c>
      <c r="E171" s="42" t="s">
        <v>73</v>
      </c>
      <c r="F171" s="43">
        <v>30</v>
      </c>
      <c r="G171" s="43">
        <v>0.9</v>
      </c>
      <c r="H171" s="43">
        <v>0.3</v>
      </c>
      <c r="I171" s="43">
        <v>4.8</v>
      </c>
      <c r="J171" s="43">
        <v>22.8</v>
      </c>
      <c r="K171" s="44">
        <v>52.12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820</v>
      </c>
      <c r="G175" s="19">
        <f t="shared" ref="G175:J175" si="80">SUM(G166:G174)</f>
        <v>16.600000000000001</v>
      </c>
      <c r="H175" s="19">
        <f t="shared" si="80"/>
        <v>17.3</v>
      </c>
      <c r="I175" s="19">
        <f t="shared" si="80"/>
        <v>142.89999999999998</v>
      </c>
      <c r="J175" s="19">
        <f t="shared" si="80"/>
        <v>766.59999999999991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1324</v>
      </c>
      <c r="G176" s="32">
        <f t="shared" ref="G176" si="82">G165+G175</f>
        <v>27.3</v>
      </c>
      <c r="H176" s="32">
        <f t="shared" ref="H176" si="83">H165+H175</f>
        <v>25.3</v>
      </c>
      <c r="I176" s="32">
        <f t="shared" ref="I176" si="84">I165+I175</f>
        <v>247.39999999999998</v>
      </c>
      <c r="J176" s="32">
        <f t="shared" ref="J176:L176" si="85">J165+J175</f>
        <v>1282.5999999999999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100</v>
      </c>
      <c r="G177" s="40">
        <v>11.7</v>
      </c>
      <c r="H177" s="40">
        <v>7.8</v>
      </c>
      <c r="I177" s="40">
        <v>3.4</v>
      </c>
      <c r="J177" s="41">
        <v>164.6</v>
      </c>
      <c r="K177" s="41">
        <v>444.96</v>
      </c>
      <c r="L177" s="40"/>
    </row>
    <row r="178" spans="1:12" ht="15">
      <c r="A178" s="23"/>
      <c r="B178" s="15"/>
      <c r="C178" s="11"/>
      <c r="D178" s="6" t="s">
        <v>21</v>
      </c>
      <c r="E178" s="42" t="s">
        <v>101</v>
      </c>
      <c r="F178" s="43" t="s">
        <v>85</v>
      </c>
      <c r="G178" s="43">
        <v>8.6999999999999993</v>
      </c>
      <c r="H178" s="43">
        <v>6.1</v>
      </c>
      <c r="I178" s="43">
        <v>45.1</v>
      </c>
      <c r="J178" s="44">
        <v>259.89999999999998</v>
      </c>
      <c r="K178" s="44">
        <v>463.96</v>
      </c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15.1</v>
      </c>
      <c r="J179" s="44">
        <v>57.2</v>
      </c>
      <c r="K179" s="44">
        <v>685.96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44</v>
      </c>
      <c r="G180" s="43">
        <v>3.5</v>
      </c>
      <c r="H180" s="43">
        <v>1.4</v>
      </c>
      <c r="I180" s="43">
        <v>24.3</v>
      </c>
      <c r="J180" s="43">
        <v>117.7</v>
      </c>
      <c r="K180" s="44">
        <v>10.08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514</v>
      </c>
      <c r="G184" s="19">
        <f t="shared" ref="G184:J184" si="86">SUM(G177:G183)</f>
        <v>24.099999999999998</v>
      </c>
      <c r="H184" s="19">
        <f t="shared" si="86"/>
        <v>15.299999999999999</v>
      </c>
      <c r="I184" s="19">
        <f t="shared" si="86"/>
        <v>87.9</v>
      </c>
      <c r="J184" s="19">
        <f t="shared" si="86"/>
        <v>599.4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 t="s">
        <v>50</v>
      </c>
      <c r="G185" s="43">
        <v>4.5</v>
      </c>
      <c r="H185" s="43">
        <v>4.0999999999999996</v>
      </c>
      <c r="I185" s="43">
        <v>24.2</v>
      </c>
      <c r="J185" s="43">
        <v>145.6</v>
      </c>
      <c r="K185" s="44">
        <v>139.04</v>
      </c>
      <c r="L185" s="43"/>
    </row>
    <row r="186" spans="1:12" ht="1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13.1</v>
      </c>
      <c r="H186" s="43">
        <v>30.7</v>
      </c>
      <c r="I186" s="43">
        <v>17.399999999999999</v>
      </c>
      <c r="J186" s="43">
        <v>396</v>
      </c>
      <c r="K186" s="44">
        <v>26.2</v>
      </c>
      <c r="L186" s="43"/>
    </row>
    <row r="187" spans="1:12" ht="15">
      <c r="A187" s="23"/>
      <c r="B187" s="15"/>
      <c r="C187" s="11"/>
      <c r="D187" s="7" t="s">
        <v>28</v>
      </c>
      <c r="E187" s="42" t="s">
        <v>100</v>
      </c>
      <c r="F187" s="43">
        <v>200</v>
      </c>
      <c r="G187" s="43">
        <v>0.2</v>
      </c>
      <c r="H187" s="43"/>
      <c r="I187" s="43">
        <v>26.8</v>
      </c>
      <c r="J187" s="43">
        <v>102</v>
      </c>
      <c r="K187" s="44">
        <v>701.04</v>
      </c>
      <c r="L187" s="43"/>
    </row>
    <row r="188" spans="1:12" ht="15">
      <c r="A188" s="23"/>
      <c r="B188" s="15"/>
      <c r="C188" s="11"/>
      <c r="D188" s="7" t="s">
        <v>31</v>
      </c>
      <c r="E188" s="42" t="s">
        <v>73</v>
      </c>
      <c r="F188" s="43">
        <v>30</v>
      </c>
      <c r="G188" s="43">
        <v>0.9</v>
      </c>
      <c r="H188" s="43">
        <v>0.3</v>
      </c>
      <c r="I188" s="43">
        <v>4.8</v>
      </c>
      <c r="J188" s="43">
        <v>22.8</v>
      </c>
      <c r="K188" s="44">
        <v>52.12</v>
      </c>
      <c r="L188" s="43"/>
    </row>
    <row r="189" spans="1:12" ht="15">
      <c r="A189" s="23"/>
      <c r="B189" s="15"/>
      <c r="C189" s="11"/>
      <c r="D189" s="7" t="s">
        <v>30</v>
      </c>
      <c r="E189" s="42" t="s">
        <v>44</v>
      </c>
      <c r="F189" s="43">
        <v>41</v>
      </c>
      <c r="G189" s="43">
        <v>3.2</v>
      </c>
      <c r="H189" s="43">
        <v>1.3</v>
      </c>
      <c r="I189" s="43">
        <v>22.6</v>
      </c>
      <c r="J189" s="43">
        <v>109.6</v>
      </c>
      <c r="K189" s="44">
        <v>10.08</v>
      </c>
      <c r="L189" s="43"/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731</v>
      </c>
      <c r="G194" s="19">
        <f t="shared" ref="G194:J194" si="88">SUM(G185:G193)</f>
        <v>21.9</v>
      </c>
      <c r="H194" s="19">
        <f t="shared" si="88"/>
        <v>36.399999999999991</v>
      </c>
      <c r="I194" s="19">
        <f t="shared" si="88"/>
        <v>95.799999999999983</v>
      </c>
      <c r="J194" s="19">
        <f t="shared" si="88"/>
        <v>776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1245</v>
      </c>
      <c r="G195" s="32">
        <f t="shared" ref="G195" si="90">G184+G194</f>
        <v>46</v>
      </c>
      <c r="H195" s="32">
        <f t="shared" ref="H195" si="91">H184+H194</f>
        <v>51.699999999999989</v>
      </c>
      <c r="I195" s="32">
        <f t="shared" ref="I195" si="92">I184+I194</f>
        <v>183.7</v>
      </c>
      <c r="J195" s="32">
        <f t="shared" ref="J195:L195" si="93">J184+J194</f>
        <v>1375.4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44.43</v>
      </c>
      <c r="H196" s="34">
        <f t="shared" si="94"/>
        <v>50.57</v>
      </c>
      <c r="I196" s="34">
        <f t="shared" si="94"/>
        <v>205.60999999999996</v>
      </c>
      <c r="J196" s="34">
        <f t="shared" si="94"/>
        <v>1419.3600000000001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2024-10-15T07:24:03Z</dcterms:modified>
</cp:coreProperties>
</file>